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620"/>
  </bookViews>
  <sheets>
    <sheet name="Завтраки" sheetId="2" r:id="rId1"/>
  </sheets>
  <calcPr calcId="162913"/>
</workbook>
</file>

<file path=xl/calcChain.xml><?xml version="1.0" encoding="utf-8"?>
<calcChain xmlns="http://schemas.openxmlformats.org/spreadsheetml/2006/main">
  <c r="K81" i="2" l="1"/>
  <c r="J81" i="2"/>
  <c r="I81" i="2"/>
  <c r="H81" i="2"/>
  <c r="G81" i="2"/>
  <c r="F81" i="2"/>
  <c r="E81" i="2"/>
  <c r="K79" i="2"/>
  <c r="K78" i="2"/>
  <c r="K77" i="2"/>
  <c r="K76" i="2"/>
  <c r="J75" i="2"/>
  <c r="I75" i="2"/>
  <c r="H75" i="2"/>
  <c r="G75" i="2"/>
  <c r="F75" i="2"/>
  <c r="E75" i="2"/>
  <c r="K75" i="2"/>
  <c r="K72" i="2"/>
  <c r="K71" i="2"/>
  <c r="K70" i="2"/>
  <c r="J69" i="2"/>
  <c r="I69" i="2"/>
  <c r="H69" i="2"/>
  <c r="G69" i="2"/>
  <c r="F69" i="2"/>
  <c r="E69" i="2"/>
  <c r="K67" i="2"/>
  <c r="K66" i="2"/>
  <c r="K65" i="2"/>
  <c r="K64" i="2"/>
  <c r="K63" i="2"/>
  <c r="K69" i="2" s="1"/>
  <c r="J62" i="2"/>
  <c r="I62" i="2"/>
  <c r="H62" i="2"/>
  <c r="G62" i="2"/>
  <c r="F62" i="2"/>
  <c r="E62" i="2"/>
  <c r="K60" i="2"/>
  <c r="K59" i="2"/>
  <c r="K58" i="2"/>
  <c r="K57" i="2"/>
  <c r="K56" i="2"/>
  <c r="K62" i="2" s="1"/>
  <c r="J55" i="2"/>
  <c r="I55" i="2"/>
  <c r="H55" i="2"/>
  <c r="G55" i="2"/>
  <c r="F55" i="2"/>
  <c r="E55" i="2"/>
  <c r="K53" i="2"/>
  <c r="K52" i="2"/>
  <c r="K51" i="2"/>
  <c r="K55" i="2" s="1"/>
  <c r="K50" i="2"/>
  <c r="J49" i="2"/>
  <c r="I49" i="2"/>
  <c r="H49" i="2"/>
  <c r="G49" i="2"/>
  <c r="F49" i="2"/>
  <c r="E49" i="2"/>
  <c r="K47" i="2"/>
  <c r="K46" i="2"/>
  <c r="K45" i="2"/>
  <c r="K49" i="2" s="1"/>
  <c r="K44" i="2"/>
  <c r="J43" i="2"/>
  <c r="I43" i="2"/>
  <c r="H43" i="2"/>
  <c r="G43" i="2"/>
  <c r="F43" i="2"/>
  <c r="E43" i="2"/>
  <c r="K40" i="2"/>
  <c r="K39" i="2"/>
  <c r="K38" i="2"/>
  <c r="K37" i="2"/>
  <c r="K43" i="2" s="1"/>
  <c r="J36" i="2"/>
  <c r="I36" i="2"/>
  <c r="H36" i="2"/>
  <c r="G36" i="2"/>
  <c r="F36" i="2"/>
  <c r="E36" i="2"/>
  <c r="K34" i="2"/>
  <c r="K33" i="2"/>
  <c r="K32" i="2"/>
  <c r="K31" i="2"/>
  <c r="K36" i="2" s="1"/>
  <c r="J30" i="2"/>
  <c r="I30" i="2"/>
  <c r="H30" i="2"/>
  <c r="G30" i="2"/>
  <c r="F30" i="2"/>
  <c r="E30" i="2"/>
  <c r="K27" i="2"/>
  <c r="K26" i="2"/>
  <c r="K25" i="2"/>
  <c r="K30" i="2" s="1"/>
  <c r="J24" i="2"/>
  <c r="I24" i="2"/>
  <c r="H24" i="2"/>
  <c r="G24" i="2"/>
  <c r="F24" i="2"/>
  <c r="E24" i="2"/>
  <c r="K22" i="2"/>
  <c r="K21" i="2"/>
  <c r="K20" i="2"/>
  <c r="K19" i="2"/>
  <c r="K18" i="2"/>
  <c r="K24" i="2" s="1"/>
  <c r="J17" i="2"/>
  <c r="I17" i="2"/>
  <c r="H17" i="2"/>
  <c r="G17" i="2"/>
  <c r="F17" i="2"/>
  <c r="E17" i="2"/>
  <c r="K15" i="2"/>
  <c r="K17" i="2" s="1"/>
  <c r="K14" i="2"/>
  <c r="K13" i="2"/>
  <c r="K12" i="2"/>
  <c r="J11" i="2"/>
  <c r="I11" i="2"/>
  <c r="H11" i="2"/>
  <c r="G11" i="2"/>
  <c r="F11" i="2"/>
  <c r="E11" i="2"/>
  <c r="K8" i="2"/>
  <c r="K7" i="2"/>
  <c r="K6" i="2"/>
  <c r="K5" i="2"/>
  <c r="K11" i="2" s="1"/>
</calcChain>
</file>

<file path=xl/sharedStrings.xml><?xml version="1.0" encoding="utf-8"?>
<sst xmlns="http://schemas.openxmlformats.org/spreadsheetml/2006/main" count="99" uniqueCount="38">
  <si>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</si>
  <si>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</si>
  <si>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</si>
  <si>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</si>
  <si>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</si>
  <si>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</si>
  <si>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</si>
  <si>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Стоимость</t>
  </si>
  <si>
    <t>1 порция</t>
  </si>
  <si>
    <t>100 порций</t>
  </si>
  <si>
    <t>1 день</t>
  </si>
  <si>
    <t>Хлеб пшеничный</t>
  </si>
  <si>
    <t>Масло сливочное порциями</t>
  </si>
  <si>
    <t>Сыр порциями</t>
  </si>
  <si>
    <t>Чай с лимоном</t>
  </si>
  <si>
    <t>377/375</t>
  </si>
  <si>
    <t>Итого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</si>
  <si>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</si>
  <si>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</si>
  <si>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</si>
  <si>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</si>
  <si>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</si>
  <si>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</si>
  <si>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</si>
  <si>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</si>
  <si>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</si>
  <si>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11 день </t>
  </si>
  <si>
    <t>12 день</t>
  </si>
  <si>
    <t>№ рецептуры</t>
  </si>
  <si>
    <t>Суп молочный с крупой (рис)</t>
  </si>
  <si>
    <t>Какао с молоком</t>
  </si>
  <si>
    <t>Запеканка из творога</t>
  </si>
  <si>
    <t>Каша рисовая</t>
  </si>
  <si>
    <t>Пюре картофельное</t>
  </si>
  <si>
    <t>Сосиски отварные</t>
  </si>
  <si>
    <t>Каша овсяная "Геркулес"</t>
  </si>
  <si>
    <t>И.о. директора:</t>
  </si>
  <si>
    <t>Х.Р. Бабушева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</si>
</sst>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b/>
      <sz val="8"/>
      <color rgb="FF000000"/>
      <name val="Times New Roman"/>
      <charset val="204"/>
    </font>
    <font>
      <sz val="8"/>
      <color rgb="FF000000"/>
      <name val="Times New Roman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4" borderId="0" xfId="0" applyFill="1"/>
    <xf numFmtId="0" fontId="0" fillId="2" borderId="0" xfId="0" applyFill="1" applyAlignment="1">
      <alignment horizontal="center"/>
    </xf>
    <xf numFmtId="0" fontId="2" fillId="4" borderId="4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1" fillId="3" borderId="6" xfId="0" applyFont="1" applyFill="1" applyBorder="1" applyAlignment="1">
      <alignment horizontal="center" vertical="center" textRotation="90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zoomScale="145" zoomScaleNormal="145" workbookViewId="0">
      <selection activeCell="D85" sqref="D85"/>
    </sheetView>
  </sheetViews>
  <sheetFormatPr defaultColWidth="9" defaultRowHeight="15"/>
  <cols>
    <col min="1" max="1" width="9.140625" style="1"/>
    <col min="3" max="3" width="37.7109375" customWidth="1"/>
    <col min="4" max="4" width="9" style="2" customWidth="1"/>
    <col min="5" max="5" width="6.42578125" customWidth="1"/>
    <col min="10" max="11" width="9.28515625" customWidth="1"/>
  </cols>
  <sheetData>
    <row r="1" spans="2:11" s="1" customFormat="1">
      <c r="D1" s="7"/>
    </row>
    <row r="2" spans="2:11" s="1" customFormat="1">
      <c r="D2" s="7"/>
    </row>
    <row r="3" spans="2:11" s="1" customFormat="1" ht="15.75" customHeight="1">
      <c r="B3" s="11" t="s">
        <v>0</v>
      </c>
      <c r="C3" s="11" t="s">
        <v>1</v>
      </c>
      <c r="D3" s="17" t="s">
        <v>28</v>
      </c>
      <c r="E3" s="11" t="s">
        <v>2</v>
      </c>
      <c r="F3" s="11" t="s">
        <v>3</v>
      </c>
      <c r="G3" s="11" t="s">
        <v>4</v>
      </c>
      <c r="H3" s="11" t="s">
        <v>5</v>
      </c>
      <c r="I3" s="11" t="s">
        <v>6</v>
      </c>
      <c r="J3" s="5" t="s">
        <v>7</v>
      </c>
      <c r="K3" s="5" t="s">
        <v>7</v>
      </c>
    </row>
    <row r="4" spans="2:11" s="1" customFormat="1">
      <c r="B4" s="12"/>
      <c r="C4" s="12"/>
      <c r="D4" s="18"/>
      <c r="E4" s="12"/>
      <c r="F4" s="12"/>
      <c r="G4" s="12"/>
      <c r="H4" s="12"/>
      <c r="I4" s="12"/>
      <c r="J4" s="5" t="s">
        <v>8</v>
      </c>
      <c r="K4" s="5" t="s">
        <v>9</v>
      </c>
    </row>
    <row r="5" spans="2:11" s="6" customFormat="1" ht="13.5" customHeight="1">
      <c r="B5" s="13" t="s">
        <v>10</v>
      </c>
      <c r="C5" s="8" t="s">
        <v>29</v>
      </c>
      <c r="D5" s="9">
        <v>121</v>
      </c>
      <c r="E5" s="8">
        <v>200</v>
      </c>
      <c r="F5" s="8">
        <v>2.97</v>
      </c>
      <c r="G5" s="8">
        <v>3.57</v>
      </c>
      <c r="H5" s="8">
        <v>6.14</v>
      </c>
      <c r="I5" s="8">
        <v>68.569999999999993</v>
      </c>
      <c r="J5" s="8">
        <v>11.95</v>
      </c>
      <c r="K5" s="10">
        <f t="shared" ref="K5:K8" si="0">J5*100</f>
        <v>1195</v>
      </c>
    </row>
    <row r="6" spans="2:11" s="6" customFormat="1" ht="13.5" customHeight="1">
      <c r="B6" s="14"/>
      <c r="C6" s="8" t="s">
        <v>11</v>
      </c>
      <c r="D6" s="9"/>
      <c r="E6" s="8">
        <v>51</v>
      </c>
      <c r="F6" s="8">
        <v>4.03</v>
      </c>
      <c r="G6" s="8">
        <v>0.51</v>
      </c>
      <c r="H6" s="8">
        <v>24.63</v>
      </c>
      <c r="I6" s="8">
        <v>119.23</v>
      </c>
      <c r="J6" s="8">
        <v>2.14</v>
      </c>
      <c r="K6" s="10">
        <f t="shared" si="0"/>
        <v>214</v>
      </c>
    </row>
    <row r="7" spans="2:11" s="6" customFormat="1" ht="13.5" customHeight="1">
      <c r="B7" s="14"/>
      <c r="C7" s="8" t="s">
        <v>13</v>
      </c>
      <c r="D7" s="9">
        <v>15</v>
      </c>
      <c r="E7" s="8">
        <v>30</v>
      </c>
      <c r="F7" s="8">
        <v>6.96</v>
      </c>
      <c r="G7" s="8">
        <v>8.85</v>
      </c>
      <c r="H7" s="8">
        <v>0</v>
      </c>
      <c r="I7" s="8">
        <v>107.49</v>
      </c>
      <c r="J7" s="8">
        <v>17.399999999999999</v>
      </c>
      <c r="K7" s="10">
        <f t="shared" si="0"/>
        <v>1739.9999999999998</v>
      </c>
    </row>
    <row r="8" spans="2:11" s="6" customFormat="1" ht="13.5" customHeight="1">
      <c r="B8" s="14"/>
      <c r="C8" s="8" t="s">
        <v>12</v>
      </c>
      <c r="D8" s="9">
        <v>14</v>
      </c>
      <c r="E8" s="8">
        <v>10</v>
      </c>
      <c r="F8" s="8">
        <v>0.08</v>
      </c>
      <c r="G8" s="8">
        <v>7.25</v>
      </c>
      <c r="H8" s="8">
        <v>0.13</v>
      </c>
      <c r="I8" s="8">
        <v>66.09</v>
      </c>
      <c r="J8" s="8">
        <v>7.2</v>
      </c>
      <c r="K8" s="10">
        <f t="shared" si="0"/>
        <v>720</v>
      </c>
    </row>
    <row r="9" spans="2:11" s="6" customFormat="1" ht="13.5" customHeight="1">
      <c r="B9" s="14"/>
      <c r="C9" s="8" t="s">
        <v>30</v>
      </c>
      <c r="D9" s="9">
        <v>382</v>
      </c>
      <c r="E9" s="8">
        <v>200</v>
      </c>
      <c r="F9" s="8">
        <v>4.08</v>
      </c>
      <c r="G9" s="8">
        <v>3.54</v>
      </c>
      <c r="H9" s="8">
        <v>17.579999999999998</v>
      </c>
      <c r="I9" s="8">
        <v>118.5</v>
      </c>
      <c r="J9" s="8">
        <v>13.08</v>
      </c>
      <c r="K9" s="10">
        <v>1308</v>
      </c>
    </row>
    <row r="10" spans="2:11" s="6" customFormat="1" ht="13.5" customHeight="1">
      <c r="B10" s="14"/>
      <c r="C10" s="8"/>
      <c r="D10" s="9"/>
      <c r="E10" s="8"/>
      <c r="F10" s="8"/>
      <c r="G10" s="8"/>
      <c r="H10" s="8"/>
      <c r="I10" s="8"/>
      <c r="J10" s="8"/>
      <c r="K10" s="10"/>
    </row>
    <row r="11" spans="2:11" s="1" customFormat="1" ht="13.5" customHeight="1">
      <c r="B11" s="16"/>
      <c r="C11" s="3" t="s">
        <v>16</v>
      </c>
      <c r="D11" s="3"/>
      <c r="E11" s="4">
        <f>SUM(E5:E10)</f>
        <v>491</v>
      </c>
      <c r="F11" s="4">
        <f t="shared" ref="F11:K11" si="1">SUM(F5:F10)</f>
        <v>18.12</v>
      </c>
      <c r="G11" s="4">
        <f t="shared" si="1"/>
        <v>23.72</v>
      </c>
      <c r="H11" s="4">
        <f t="shared" si="1"/>
        <v>48.48</v>
      </c>
      <c r="I11" s="4">
        <f t="shared" si="1"/>
        <v>479.88</v>
      </c>
      <c r="J11" s="4">
        <f t="shared" si="1"/>
        <v>51.769999999999996</v>
      </c>
      <c r="K11" s="4">
        <f t="shared" si="1"/>
        <v>5177</v>
      </c>
    </row>
    <row r="12" spans="2:11" s="6" customFormat="1" ht="13.5" customHeight="1">
      <c r="B12" s="13" t="s">
        <v>17</v>
      </c>
      <c r="C12" s="8" t="s">
        <v>31</v>
      </c>
      <c r="D12" s="9">
        <v>223</v>
      </c>
      <c r="E12" s="8">
        <v>70</v>
      </c>
      <c r="F12" s="8">
        <v>10.23</v>
      </c>
      <c r="G12" s="8">
        <v>7.74</v>
      </c>
      <c r="H12" s="8">
        <v>19.600000000000001</v>
      </c>
      <c r="I12" s="8">
        <v>188.98</v>
      </c>
      <c r="J12" s="8">
        <v>28.06</v>
      </c>
      <c r="K12" s="10">
        <f>J12*100</f>
        <v>2806</v>
      </c>
    </row>
    <row r="13" spans="2:11" s="6" customFormat="1" ht="13.5" customHeight="1">
      <c r="B13" s="14"/>
      <c r="C13" s="8" t="s">
        <v>14</v>
      </c>
      <c r="D13" s="9" t="s">
        <v>15</v>
      </c>
      <c r="E13" s="8">
        <v>200</v>
      </c>
      <c r="F13" s="8">
        <v>0.13</v>
      </c>
      <c r="G13" s="8">
        <v>0.02</v>
      </c>
      <c r="H13" s="8">
        <v>15.2</v>
      </c>
      <c r="I13" s="8">
        <v>61.5</v>
      </c>
      <c r="J13" s="8">
        <v>2.87</v>
      </c>
      <c r="K13" s="10">
        <f>J13*100</f>
        <v>287</v>
      </c>
    </row>
    <row r="14" spans="2:11" s="6" customFormat="1" ht="13.5" customHeight="1">
      <c r="B14" s="14"/>
      <c r="C14" s="8" t="s">
        <v>13</v>
      </c>
      <c r="D14" s="9">
        <v>15</v>
      </c>
      <c r="E14" s="8">
        <v>30</v>
      </c>
      <c r="F14" s="8">
        <v>6.96</v>
      </c>
      <c r="G14" s="8">
        <v>8.85</v>
      </c>
      <c r="H14" s="8">
        <v>0</v>
      </c>
      <c r="I14" s="8">
        <v>107.49</v>
      </c>
      <c r="J14" s="8">
        <v>17.399999999999999</v>
      </c>
      <c r="K14" s="10">
        <f>J14*100</f>
        <v>1739.9999999999998</v>
      </c>
    </row>
    <row r="15" spans="2:11" s="6" customFormat="1" ht="13.5" customHeight="1">
      <c r="B15" s="14"/>
      <c r="C15" s="8" t="s">
        <v>11</v>
      </c>
      <c r="D15" s="9"/>
      <c r="E15" s="8">
        <v>51</v>
      </c>
      <c r="F15" s="8">
        <v>4.03</v>
      </c>
      <c r="G15" s="8">
        <v>0.51</v>
      </c>
      <c r="H15" s="8">
        <v>24.63</v>
      </c>
      <c r="I15" s="8">
        <v>119.23</v>
      </c>
      <c r="J15" s="8">
        <v>2.14</v>
      </c>
      <c r="K15" s="10">
        <f>J15*100</f>
        <v>214</v>
      </c>
    </row>
    <row r="16" spans="2:11" s="6" customFormat="1" ht="13.5" customHeight="1">
      <c r="B16" s="14"/>
      <c r="C16" s="8"/>
      <c r="D16" s="9"/>
      <c r="E16" s="8"/>
      <c r="F16" s="8"/>
      <c r="G16" s="8"/>
      <c r="H16" s="8"/>
      <c r="I16" s="8"/>
      <c r="J16" s="8"/>
      <c r="K16" s="10"/>
    </row>
    <row r="17" spans="2:11" s="1" customFormat="1" ht="13.5" customHeight="1">
      <c r="B17" s="16"/>
      <c r="C17" s="3" t="s">
        <v>16</v>
      </c>
      <c r="D17" s="3"/>
      <c r="E17" s="4">
        <f t="shared" ref="E17:K17" si="2">SUM(E12:E16)</f>
        <v>351</v>
      </c>
      <c r="F17" s="4">
        <f t="shared" si="2"/>
        <v>21.35</v>
      </c>
      <c r="G17" s="4">
        <f t="shared" si="2"/>
        <v>17.12</v>
      </c>
      <c r="H17" s="4">
        <f t="shared" si="2"/>
        <v>59.429999999999993</v>
      </c>
      <c r="I17" s="4">
        <f t="shared" si="2"/>
        <v>477.2</v>
      </c>
      <c r="J17" s="4">
        <f t="shared" si="2"/>
        <v>50.47</v>
      </c>
      <c r="K17" s="4">
        <f t="shared" si="2"/>
        <v>5047</v>
      </c>
    </row>
    <row r="18" spans="2:11" s="6" customFormat="1" ht="13.5" customHeight="1">
      <c r="B18" s="13" t="s">
        <v>18</v>
      </c>
      <c r="C18" s="8" t="s">
        <v>32</v>
      </c>
      <c r="D18" s="9">
        <v>177</v>
      </c>
      <c r="E18" s="8">
        <v>210</v>
      </c>
      <c r="F18" s="8">
        <v>6.09</v>
      </c>
      <c r="G18" s="8">
        <v>10.88</v>
      </c>
      <c r="H18" s="8">
        <v>47.99</v>
      </c>
      <c r="I18" s="8">
        <v>314.24</v>
      </c>
      <c r="J18" s="8">
        <v>22.7</v>
      </c>
      <c r="K18" s="10">
        <f t="shared" ref="K18:K22" si="3">J18*100</f>
        <v>2270</v>
      </c>
    </row>
    <row r="19" spans="2:11" s="6" customFormat="1" ht="13.5" customHeight="1">
      <c r="B19" s="14"/>
      <c r="C19" s="8" t="s">
        <v>11</v>
      </c>
      <c r="D19" s="9"/>
      <c r="E19" s="8">
        <v>51</v>
      </c>
      <c r="F19" s="8">
        <v>4.03</v>
      </c>
      <c r="G19" s="8">
        <v>0.51</v>
      </c>
      <c r="H19" s="8">
        <v>24.63</v>
      </c>
      <c r="I19" s="8">
        <v>119.23</v>
      </c>
      <c r="J19" s="8">
        <v>2.14</v>
      </c>
      <c r="K19" s="10">
        <f t="shared" si="3"/>
        <v>214</v>
      </c>
    </row>
    <row r="20" spans="2:11" s="6" customFormat="1" ht="13.5" customHeight="1">
      <c r="B20" s="14"/>
      <c r="C20" s="8" t="s">
        <v>12</v>
      </c>
      <c r="D20" s="9">
        <v>14</v>
      </c>
      <c r="E20" s="8">
        <v>10</v>
      </c>
      <c r="F20" s="8">
        <v>0.08</v>
      </c>
      <c r="G20" s="8">
        <v>7.25</v>
      </c>
      <c r="H20" s="8">
        <v>0.13</v>
      </c>
      <c r="I20" s="8">
        <v>66.09</v>
      </c>
      <c r="J20" s="8">
        <v>7.2</v>
      </c>
      <c r="K20" s="10">
        <f t="shared" si="3"/>
        <v>720</v>
      </c>
    </row>
    <row r="21" spans="2:11" s="6" customFormat="1" ht="13.5" customHeight="1">
      <c r="B21" s="14"/>
      <c r="C21" s="8" t="s">
        <v>13</v>
      </c>
      <c r="D21" s="9">
        <v>15</v>
      </c>
      <c r="E21" s="8">
        <v>30</v>
      </c>
      <c r="F21" s="8">
        <v>6.96</v>
      </c>
      <c r="G21" s="8">
        <v>8.85</v>
      </c>
      <c r="H21" s="8">
        <v>0</v>
      </c>
      <c r="I21" s="8">
        <v>107.49</v>
      </c>
      <c r="J21" s="8">
        <v>17.399999999999999</v>
      </c>
      <c r="K21" s="10">
        <f t="shared" si="3"/>
        <v>1739.9999999999998</v>
      </c>
    </row>
    <row r="22" spans="2:11" s="6" customFormat="1" ht="13.5" customHeight="1">
      <c r="B22" s="14"/>
      <c r="C22" s="8" t="s">
        <v>14</v>
      </c>
      <c r="D22" s="9" t="s">
        <v>15</v>
      </c>
      <c r="E22" s="8">
        <v>200</v>
      </c>
      <c r="F22" s="8">
        <v>0.13</v>
      </c>
      <c r="G22" s="8">
        <v>0.02</v>
      </c>
      <c r="H22" s="8">
        <v>15.2</v>
      </c>
      <c r="I22" s="8">
        <v>61.5</v>
      </c>
      <c r="J22" s="8">
        <v>2.87</v>
      </c>
      <c r="K22" s="10">
        <f t="shared" si="3"/>
        <v>287</v>
      </c>
    </row>
    <row r="23" spans="2:11" s="6" customFormat="1" ht="13.5" customHeight="1">
      <c r="B23" s="14"/>
      <c r="C23" s="8"/>
      <c r="D23" s="9"/>
      <c r="E23" s="8"/>
      <c r="F23" s="8"/>
      <c r="G23" s="8"/>
      <c r="H23" s="8"/>
      <c r="I23" s="8"/>
      <c r="J23" s="8"/>
      <c r="K23" s="10"/>
    </row>
    <row r="24" spans="2:11" s="1" customFormat="1" ht="12" customHeight="1">
      <c r="B24" s="16"/>
      <c r="C24" s="3" t="s">
        <v>16</v>
      </c>
      <c r="D24" s="3"/>
      <c r="E24" s="4">
        <f>SUM(E18:E22)</f>
        <v>501</v>
      </c>
      <c r="F24" s="4">
        <f>SUM(F18:F22)</f>
        <v>17.29</v>
      </c>
      <c r="G24" s="4">
        <f>SUM(G18:G22)</f>
        <v>27.51</v>
      </c>
      <c r="H24" s="4">
        <f>SUM(H18:H22)</f>
        <v>87.95</v>
      </c>
      <c r="I24" s="4">
        <f>SUM(I18:I22)</f>
        <v>668.55000000000007</v>
      </c>
      <c r="J24" s="4">
        <f>SUM(J18:J23)</f>
        <v>52.309999999999995</v>
      </c>
      <c r="K24" s="4">
        <f>SUM(K18:K22)</f>
        <v>5231</v>
      </c>
    </row>
    <row r="25" spans="2:11" s="6" customFormat="1" ht="13.5" customHeight="1">
      <c r="B25" s="13" t="s">
        <v>19</v>
      </c>
      <c r="C25" s="8" t="s">
        <v>33</v>
      </c>
      <c r="D25" s="9">
        <v>312</v>
      </c>
      <c r="E25" s="8">
        <v>150</v>
      </c>
      <c r="F25" s="8">
        <v>3.06</v>
      </c>
      <c r="G25" s="8">
        <v>6.05</v>
      </c>
      <c r="H25" s="8">
        <v>20.440000000000001</v>
      </c>
      <c r="I25" s="8">
        <v>148.44999999999999</v>
      </c>
      <c r="J25" s="8">
        <v>17.78</v>
      </c>
      <c r="K25" s="10">
        <f>J25*100</f>
        <v>1778</v>
      </c>
    </row>
    <row r="26" spans="2:11" s="6" customFormat="1" ht="13.5" customHeight="1">
      <c r="B26" s="14"/>
      <c r="C26" s="8" t="s">
        <v>14</v>
      </c>
      <c r="D26" s="9" t="s">
        <v>15</v>
      </c>
      <c r="E26" s="8">
        <v>200</v>
      </c>
      <c r="F26" s="8">
        <v>0.13</v>
      </c>
      <c r="G26" s="8">
        <v>0.02</v>
      </c>
      <c r="H26" s="8">
        <v>15.2</v>
      </c>
      <c r="I26" s="8">
        <v>61.5</v>
      </c>
      <c r="J26" s="8">
        <v>2.87</v>
      </c>
      <c r="K26" s="10">
        <f>J26*100</f>
        <v>287</v>
      </c>
    </row>
    <row r="27" spans="2:11" s="6" customFormat="1" ht="13.5" customHeight="1">
      <c r="B27" s="14"/>
      <c r="C27" s="8" t="s">
        <v>11</v>
      </c>
      <c r="D27" s="9"/>
      <c r="E27" s="8">
        <v>51</v>
      </c>
      <c r="F27" s="8">
        <v>4.03</v>
      </c>
      <c r="G27" s="8">
        <v>0.51</v>
      </c>
      <c r="H27" s="8">
        <v>24.63</v>
      </c>
      <c r="I27" s="8">
        <v>119.23</v>
      </c>
      <c r="J27" s="8">
        <v>2.14</v>
      </c>
      <c r="K27" s="10">
        <f>J27*100</f>
        <v>214</v>
      </c>
    </row>
    <row r="28" spans="2:11" s="6" customFormat="1" ht="13.5" customHeight="1">
      <c r="B28" s="14"/>
      <c r="C28" s="8" t="s">
        <v>34</v>
      </c>
      <c r="D28" s="9">
        <v>243</v>
      </c>
      <c r="E28" s="8">
        <v>55</v>
      </c>
      <c r="F28" s="8">
        <v>5.55</v>
      </c>
      <c r="G28" s="8">
        <v>15.55</v>
      </c>
      <c r="H28" s="8">
        <v>0.25</v>
      </c>
      <c r="I28" s="8">
        <v>163.15</v>
      </c>
      <c r="J28" s="8">
        <v>35.46</v>
      </c>
      <c r="K28" s="10">
        <v>3546</v>
      </c>
    </row>
    <row r="29" spans="2:11" s="6" customFormat="1" ht="13.5" customHeight="1">
      <c r="B29" s="14"/>
      <c r="C29" s="8"/>
      <c r="D29" s="9"/>
      <c r="E29" s="8"/>
      <c r="F29" s="8"/>
      <c r="G29" s="8"/>
      <c r="H29" s="8"/>
      <c r="I29" s="8"/>
      <c r="J29" s="8"/>
      <c r="K29" s="10"/>
    </row>
    <row r="30" spans="2:11" s="1" customFormat="1" ht="13.5" customHeight="1">
      <c r="B30" s="16"/>
      <c r="C30" s="3" t="s">
        <v>16</v>
      </c>
      <c r="D30" s="3"/>
      <c r="E30" s="4">
        <f>SUM(E25:E29)</f>
        <v>456</v>
      </c>
      <c r="F30" s="4">
        <f t="shared" ref="F30:K30" si="4">SUM(F25:F29)</f>
        <v>12.77</v>
      </c>
      <c r="G30" s="4">
        <f t="shared" si="4"/>
        <v>22.13</v>
      </c>
      <c r="H30" s="4">
        <f t="shared" si="4"/>
        <v>60.519999999999996</v>
      </c>
      <c r="I30" s="4">
        <f t="shared" si="4"/>
        <v>492.33000000000004</v>
      </c>
      <c r="J30" s="4">
        <f t="shared" si="4"/>
        <v>58.25</v>
      </c>
      <c r="K30" s="4">
        <f t="shared" si="4"/>
        <v>5825</v>
      </c>
    </row>
    <row r="31" spans="2:11" s="6" customFormat="1" ht="13.5" customHeight="1">
      <c r="B31" s="13" t="s">
        <v>20</v>
      </c>
      <c r="C31" s="8" t="s">
        <v>31</v>
      </c>
      <c r="D31" s="9">
        <v>223</v>
      </c>
      <c r="E31" s="8">
        <v>70</v>
      </c>
      <c r="F31" s="8">
        <v>10.23</v>
      </c>
      <c r="G31" s="8">
        <v>7.74</v>
      </c>
      <c r="H31" s="8">
        <v>19.600000000000001</v>
      </c>
      <c r="I31" s="8">
        <v>188.98</v>
      </c>
      <c r="J31" s="8">
        <v>28.06</v>
      </c>
      <c r="K31" s="10">
        <f t="shared" ref="K31:K40" si="5">J31*100</f>
        <v>2806</v>
      </c>
    </row>
    <row r="32" spans="2:11" s="6" customFormat="1" ht="13.5" customHeight="1">
      <c r="B32" s="14"/>
      <c r="C32" s="8" t="s">
        <v>11</v>
      </c>
      <c r="D32" s="9"/>
      <c r="E32" s="8">
        <v>51</v>
      </c>
      <c r="F32" s="8">
        <v>4.03</v>
      </c>
      <c r="G32" s="8">
        <v>0.51</v>
      </c>
      <c r="H32" s="8">
        <v>24.63</v>
      </c>
      <c r="I32" s="8">
        <v>119.23</v>
      </c>
      <c r="J32" s="8">
        <v>2.14</v>
      </c>
      <c r="K32" s="10">
        <f t="shared" si="5"/>
        <v>214</v>
      </c>
    </row>
    <row r="33" spans="2:11" s="6" customFormat="1" ht="13.5" customHeight="1">
      <c r="B33" s="14"/>
      <c r="C33" s="8" t="s">
        <v>13</v>
      </c>
      <c r="D33" s="9">
        <v>15</v>
      </c>
      <c r="E33" s="8">
        <v>30</v>
      </c>
      <c r="F33" s="8">
        <v>6.96</v>
      </c>
      <c r="G33" s="8">
        <v>8.85</v>
      </c>
      <c r="H33" s="8">
        <v>0</v>
      </c>
      <c r="I33" s="8">
        <v>107.49</v>
      </c>
      <c r="J33" s="8">
        <v>17.399999999999999</v>
      </c>
      <c r="K33" s="10">
        <f t="shared" si="5"/>
        <v>1739.9999999999998</v>
      </c>
    </row>
    <row r="34" spans="2:11" s="6" customFormat="1" ht="13.15" customHeight="1">
      <c r="B34" s="14"/>
      <c r="C34" s="8" t="s">
        <v>14</v>
      </c>
      <c r="D34" s="9" t="s">
        <v>15</v>
      </c>
      <c r="E34" s="8">
        <v>200</v>
      </c>
      <c r="F34" s="8">
        <v>0.13</v>
      </c>
      <c r="G34" s="8">
        <v>0.02</v>
      </c>
      <c r="H34" s="8">
        <v>15.2</v>
      </c>
      <c r="I34" s="8">
        <v>61.5</v>
      </c>
      <c r="J34" s="8">
        <v>2.87</v>
      </c>
      <c r="K34" s="10">
        <f t="shared" si="5"/>
        <v>287</v>
      </c>
    </row>
    <row r="35" spans="2:11" s="6" customFormat="1" ht="13.15" customHeight="1">
      <c r="B35" s="15"/>
      <c r="C35" s="8"/>
      <c r="D35" s="9"/>
      <c r="E35" s="8"/>
      <c r="F35" s="8"/>
      <c r="G35" s="8"/>
      <c r="H35" s="8"/>
      <c r="I35" s="8"/>
      <c r="J35" s="8"/>
      <c r="K35" s="10"/>
    </row>
    <row r="36" spans="2:11" s="1" customFormat="1" ht="13.5" customHeight="1">
      <c r="B36" s="16"/>
      <c r="C36" s="3" t="s">
        <v>16</v>
      </c>
      <c r="D36" s="3"/>
      <c r="E36" s="4">
        <f>SUM(E31:E35)</f>
        <v>351</v>
      </c>
      <c r="F36" s="4">
        <f t="shared" ref="F36:K36" si="6">SUM(F31:F34)</f>
        <v>21.35</v>
      </c>
      <c r="G36" s="4">
        <f t="shared" si="6"/>
        <v>17.12</v>
      </c>
      <c r="H36" s="4">
        <f t="shared" si="6"/>
        <v>59.430000000000007</v>
      </c>
      <c r="I36" s="4">
        <f t="shared" si="6"/>
        <v>477.2</v>
      </c>
      <c r="J36" s="4">
        <f>SUM(J31:J35)</f>
        <v>50.469999999999992</v>
      </c>
      <c r="K36" s="4">
        <f t="shared" si="6"/>
        <v>5047</v>
      </c>
    </row>
    <row r="37" spans="2:11" s="6" customFormat="1" ht="13.5" customHeight="1">
      <c r="B37" s="13" t="s">
        <v>21</v>
      </c>
      <c r="C37" s="8" t="s">
        <v>29</v>
      </c>
      <c r="D37" s="9">
        <v>121</v>
      </c>
      <c r="E37" s="8">
        <v>200</v>
      </c>
      <c r="F37" s="8">
        <v>2.97</v>
      </c>
      <c r="G37" s="8">
        <v>3.57</v>
      </c>
      <c r="H37" s="8">
        <v>6.14</v>
      </c>
      <c r="I37" s="8">
        <v>68.569999999999993</v>
      </c>
      <c r="J37" s="8">
        <v>11.95</v>
      </c>
      <c r="K37" s="10">
        <f t="shared" si="5"/>
        <v>1195</v>
      </c>
    </row>
    <row r="38" spans="2:11" s="6" customFormat="1" ht="13.5" customHeight="1">
      <c r="B38" s="14"/>
      <c r="C38" s="8" t="s">
        <v>11</v>
      </c>
      <c r="D38" s="9"/>
      <c r="E38" s="8">
        <v>51</v>
      </c>
      <c r="F38" s="8">
        <v>4.03</v>
      </c>
      <c r="G38" s="8">
        <v>0.51</v>
      </c>
      <c r="H38" s="8">
        <v>24.63</v>
      </c>
      <c r="I38" s="8">
        <v>119.23</v>
      </c>
      <c r="J38" s="8">
        <v>2.14</v>
      </c>
      <c r="K38" s="10">
        <f t="shared" si="5"/>
        <v>214</v>
      </c>
    </row>
    <row r="39" spans="2:11" s="6" customFormat="1" ht="13.5" customHeight="1">
      <c r="B39" s="14"/>
      <c r="C39" s="8" t="s">
        <v>13</v>
      </c>
      <c r="D39" s="9">
        <v>15</v>
      </c>
      <c r="E39" s="8">
        <v>30</v>
      </c>
      <c r="F39" s="8">
        <v>6.96</v>
      </c>
      <c r="G39" s="8">
        <v>8.85</v>
      </c>
      <c r="H39" s="8">
        <v>0</v>
      </c>
      <c r="I39" s="8">
        <v>107.49</v>
      </c>
      <c r="J39" s="8">
        <v>17.399999999999999</v>
      </c>
      <c r="K39" s="10">
        <f t="shared" si="5"/>
        <v>1739.9999999999998</v>
      </c>
    </row>
    <row r="40" spans="2:11" s="6" customFormat="1" ht="13.5" customHeight="1">
      <c r="B40" s="14"/>
      <c r="C40" s="8" t="s">
        <v>12</v>
      </c>
      <c r="D40" s="9">
        <v>14</v>
      </c>
      <c r="E40" s="8">
        <v>10</v>
      </c>
      <c r="F40" s="8">
        <v>0.08</v>
      </c>
      <c r="G40" s="8">
        <v>7.25</v>
      </c>
      <c r="H40" s="8">
        <v>0.13</v>
      </c>
      <c r="I40" s="8">
        <v>66.09</v>
      </c>
      <c r="J40" s="8">
        <v>7.2</v>
      </c>
      <c r="K40" s="10">
        <f t="shared" si="5"/>
        <v>720</v>
      </c>
    </row>
    <row r="41" spans="2:11" s="6" customFormat="1" ht="13.5" customHeight="1">
      <c r="B41" s="14"/>
      <c r="C41" s="8" t="s">
        <v>30</v>
      </c>
      <c r="D41" s="9">
        <v>382</v>
      </c>
      <c r="E41" s="8">
        <v>200</v>
      </c>
      <c r="F41" s="8">
        <v>4.08</v>
      </c>
      <c r="G41" s="8">
        <v>3.54</v>
      </c>
      <c r="H41" s="8">
        <v>17.579999999999998</v>
      </c>
      <c r="I41" s="8">
        <v>118.5</v>
      </c>
      <c r="J41" s="8">
        <v>13.08</v>
      </c>
      <c r="K41" s="10">
        <v>1308</v>
      </c>
    </row>
    <row r="42" spans="2:11" s="6" customFormat="1" ht="13.5" customHeight="1">
      <c r="B42" s="14"/>
      <c r="C42" s="8"/>
      <c r="D42" s="9"/>
      <c r="E42" s="8"/>
      <c r="F42" s="8"/>
      <c r="G42" s="8"/>
      <c r="H42" s="8"/>
      <c r="I42" s="8"/>
      <c r="J42" s="8"/>
      <c r="K42" s="10"/>
    </row>
    <row r="43" spans="2:11" s="1" customFormat="1" ht="13.5" customHeight="1">
      <c r="B43" s="16"/>
      <c r="C43" s="3" t="s">
        <v>16</v>
      </c>
      <c r="D43" s="3"/>
      <c r="E43" s="4">
        <f t="shared" ref="E43:K43" si="7">SUM(E37:E42)</f>
        <v>491</v>
      </c>
      <c r="F43" s="4">
        <f t="shared" si="7"/>
        <v>18.12</v>
      </c>
      <c r="G43" s="4">
        <f t="shared" si="7"/>
        <v>23.72</v>
      </c>
      <c r="H43" s="4">
        <f t="shared" si="7"/>
        <v>48.48</v>
      </c>
      <c r="I43" s="4">
        <f t="shared" si="7"/>
        <v>479.88</v>
      </c>
      <c r="J43" s="4">
        <f t="shared" si="7"/>
        <v>51.769999999999996</v>
      </c>
      <c r="K43" s="4">
        <f t="shared" si="7"/>
        <v>5177</v>
      </c>
    </row>
    <row r="44" spans="2:11" s="6" customFormat="1" ht="13.5" customHeight="1">
      <c r="B44" s="13" t="s">
        <v>22</v>
      </c>
      <c r="C44" s="8" t="s">
        <v>33</v>
      </c>
      <c r="D44" s="9">
        <v>312</v>
      </c>
      <c r="E44" s="8">
        <v>150</v>
      </c>
      <c r="F44" s="8">
        <v>3.06</v>
      </c>
      <c r="G44" s="8">
        <v>6.05</v>
      </c>
      <c r="H44" s="8">
        <v>20.440000000000001</v>
      </c>
      <c r="I44" s="8">
        <v>148.44999999999999</v>
      </c>
      <c r="J44" s="8">
        <v>17.78</v>
      </c>
      <c r="K44" s="10">
        <f>J44*100</f>
        <v>1778</v>
      </c>
    </row>
    <row r="45" spans="2:11" s="6" customFormat="1" ht="13.5" customHeight="1">
      <c r="B45" s="14"/>
      <c r="C45" s="8" t="s">
        <v>11</v>
      </c>
      <c r="D45" s="9"/>
      <c r="E45" s="8">
        <v>51</v>
      </c>
      <c r="F45" s="8">
        <v>4.03</v>
      </c>
      <c r="G45" s="8">
        <v>0.51</v>
      </c>
      <c r="H45" s="8">
        <v>24.63</v>
      </c>
      <c r="I45" s="8">
        <v>119.23</v>
      </c>
      <c r="J45" s="8">
        <v>2.14</v>
      </c>
      <c r="K45" s="10">
        <f>J45*100</f>
        <v>214</v>
      </c>
    </row>
    <row r="46" spans="2:11" s="6" customFormat="1" ht="13.5" customHeight="1">
      <c r="B46" s="14"/>
      <c r="C46" s="8" t="s">
        <v>14</v>
      </c>
      <c r="D46" s="9" t="s">
        <v>15</v>
      </c>
      <c r="E46" s="8">
        <v>200</v>
      </c>
      <c r="F46" s="8">
        <v>0.13</v>
      </c>
      <c r="G46" s="8">
        <v>0.02</v>
      </c>
      <c r="H46" s="8">
        <v>15.2</v>
      </c>
      <c r="I46" s="8">
        <v>61.5</v>
      </c>
      <c r="J46" s="8">
        <v>2.87</v>
      </c>
      <c r="K46" s="10">
        <f>J46*100</f>
        <v>287</v>
      </c>
    </row>
    <row r="47" spans="2:11" s="6" customFormat="1" ht="13.5" customHeight="1">
      <c r="B47" s="14"/>
      <c r="C47" s="8" t="s">
        <v>34</v>
      </c>
      <c r="D47" s="9">
        <v>243</v>
      </c>
      <c r="E47" s="8">
        <v>55</v>
      </c>
      <c r="F47" s="8">
        <v>5.55</v>
      </c>
      <c r="G47" s="8">
        <v>15.55</v>
      </c>
      <c r="H47" s="8">
        <v>0.25</v>
      </c>
      <c r="I47" s="8">
        <v>163.15</v>
      </c>
      <c r="J47" s="8">
        <v>35.46</v>
      </c>
      <c r="K47" s="10">
        <f>J47*100</f>
        <v>3546</v>
      </c>
    </row>
    <row r="48" spans="2:11" s="6" customFormat="1" ht="13.5" customHeight="1">
      <c r="B48" s="14"/>
      <c r="C48" s="8"/>
      <c r="D48" s="9"/>
      <c r="E48" s="8"/>
      <c r="F48" s="8"/>
      <c r="G48" s="8"/>
      <c r="H48" s="8"/>
      <c r="I48" s="8"/>
      <c r="J48" s="8"/>
      <c r="K48" s="10"/>
    </row>
    <row r="49" spans="2:11" s="1" customFormat="1" ht="13.5" customHeight="1">
      <c r="B49" s="16"/>
      <c r="C49" s="3" t="s">
        <v>16</v>
      </c>
      <c r="D49" s="3"/>
      <c r="E49" s="4">
        <f>SUM(E44:E47)</f>
        <v>456</v>
      </c>
      <c r="F49" s="4">
        <f>SUM(F44:F47)</f>
        <v>12.77</v>
      </c>
      <c r="G49" s="4">
        <f>SUM(G44:G47)</f>
        <v>22.13</v>
      </c>
      <c r="H49" s="4">
        <f>SUM(H44:H47)</f>
        <v>60.519999999999996</v>
      </c>
      <c r="I49" s="4">
        <f>SUM(I44:I47)</f>
        <v>492.33000000000004</v>
      </c>
      <c r="J49" s="4">
        <f>SUM(J44:J48)</f>
        <v>58.25</v>
      </c>
      <c r="K49" s="4">
        <f>SUM(K44:K47)</f>
        <v>5825</v>
      </c>
    </row>
    <row r="50" spans="2:11" s="6" customFormat="1" ht="13.5" customHeight="1">
      <c r="B50" s="13" t="s">
        <v>23</v>
      </c>
      <c r="C50" s="8" t="s">
        <v>31</v>
      </c>
      <c r="D50" s="9">
        <v>223</v>
      </c>
      <c r="E50" s="8">
        <v>70</v>
      </c>
      <c r="F50" s="8">
        <v>10.23</v>
      </c>
      <c r="G50" s="8">
        <v>7.74</v>
      </c>
      <c r="H50" s="8">
        <v>19.600000000000001</v>
      </c>
      <c r="I50" s="8">
        <v>188.98</v>
      </c>
      <c r="J50" s="8">
        <v>28.06</v>
      </c>
      <c r="K50" s="10">
        <f t="shared" ref="K50:K53" si="8">J50*100</f>
        <v>2806</v>
      </c>
    </row>
    <row r="51" spans="2:11" s="6" customFormat="1" ht="13.5" customHeight="1">
      <c r="B51" s="14"/>
      <c r="C51" s="8" t="s">
        <v>11</v>
      </c>
      <c r="D51" s="9"/>
      <c r="E51" s="8">
        <v>51</v>
      </c>
      <c r="F51" s="8">
        <v>4.03</v>
      </c>
      <c r="G51" s="8">
        <v>0.51</v>
      </c>
      <c r="H51" s="8">
        <v>24.63</v>
      </c>
      <c r="I51" s="8">
        <v>119.23</v>
      </c>
      <c r="J51" s="8">
        <v>2.14</v>
      </c>
      <c r="K51" s="10">
        <f t="shared" si="8"/>
        <v>214</v>
      </c>
    </row>
    <row r="52" spans="2:11" s="6" customFormat="1" ht="13.5" customHeight="1">
      <c r="B52" s="14"/>
      <c r="C52" s="8" t="s">
        <v>13</v>
      </c>
      <c r="D52" s="9">
        <v>10</v>
      </c>
      <c r="E52" s="8">
        <v>20</v>
      </c>
      <c r="F52" s="8">
        <v>4.6399999999999997</v>
      </c>
      <c r="G52" s="8">
        <v>5.9</v>
      </c>
      <c r="H52" s="8">
        <v>0</v>
      </c>
      <c r="I52" s="8">
        <v>71.66</v>
      </c>
      <c r="J52" s="8">
        <v>11.6</v>
      </c>
      <c r="K52" s="10">
        <f t="shared" si="8"/>
        <v>1160</v>
      </c>
    </row>
    <row r="53" spans="2:11" s="6" customFormat="1" ht="13.5" customHeight="1">
      <c r="B53" s="14"/>
      <c r="C53" s="8" t="s">
        <v>30</v>
      </c>
      <c r="D53" s="9">
        <v>382</v>
      </c>
      <c r="E53" s="8">
        <v>200</v>
      </c>
      <c r="F53" s="8">
        <v>4.08</v>
      </c>
      <c r="G53" s="8">
        <v>3.54</v>
      </c>
      <c r="H53" s="8">
        <v>17.579999999999998</v>
      </c>
      <c r="I53" s="8">
        <v>118.5</v>
      </c>
      <c r="J53" s="8">
        <v>13.08</v>
      </c>
      <c r="K53" s="10">
        <f t="shared" si="8"/>
        <v>1308</v>
      </c>
    </row>
    <row r="54" spans="2:11" s="6" customFormat="1" ht="13.5" customHeight="1">
      <c r="B54" s="15"/>
      <c r="C54" s="8"/>
      <c r="D54" s="9"/>
      <c r="E54" s="8"/>
      <c r="F54" s="8"/>
      <c r="G54" s="8"/>
      <c r="H54" s="8"/>
      <c r="I54" s="8"/>
      <c r="J54" s="8"/>
      <c r="K54" s="10"/>
    </row>
    <row r="55" spans="2:11" s="1" customFormat="1" ht="13.5" customHeight="1">
      <c r="B55" s="16"/>
      <c r="C55" s="3" t="s">
        <v>16</v>
      </c>
      <c r="D55" s="3"/>
      <c r="E55" s="4">
        <f>SUM(E50:E53)</f>
        <v>341</v>
      </c>
      <c r="F55" s="4">
        <f>SUM(F50:F53)</f>
        <v>22.980000000000004</v>
      </c>
      <c r="G55" s="4">
        <f>SUM(G50:G53)</f>
        <v>17.690000000000001</v>
      </c>
      <c r="H55" s="4">
        <f>SUM(H50:H53)</f>
        <v>61.81</v>
      </c>
      <c r="I55" s="4">
        <f>SUM(I50:I53)</f>
        <v>498.37</v>
      </c>
      <c r="J55" s="4">
        <f>SUM(J50:J54)</f>
        <v>54.879999999999995</v>
      </c>
      <c r="K55" s="4">
        <f>SUM(K50:K53)</f>
        <v>5488</v>
      </c>
    </row>
    <row r="56" spans="2:11" s="6" customFormat="1" ht="13.5" customHeight="1">
      <c r="B56" s="13" t="s">
        <v>24</v>
      </c>
      <c r="C56" s="8" t="s">
        <v>35</v>
      </c>
      <c r="D56" s="9">
        <v>173</v>
      </c>
      <c r="E56" s="8">
        <v>220</v>
      </c>
      <c r="F56" s="8">
        <v>8.31</v>
      </c>
      <c r="G56" s="8">
        <v>13.12</v>
      </c>
      <c r="H56" s="8">
        <v>47.61</v>
      </c>
      <c r="I56" s="8">
        <v>341.76</v>
      </c>
      <c r="J56" s="8">
        <v>22.16</v>
      </c>
      <c r="K56" s="10">
        <f>J56*100</f>
        <v>2216</v>
      </c>
    </row>
    <row r="57" spans="2:11" s="6" customFormat="1" ht="13.5" customHeight="1">
      <c r="B57" s="14"/>
      <c r="C57" s="8" t="s">
        <v>11</v>
      </c>
      <c r="D57" s="9"/>
      <c r="E57" s="8">
        <v>51</v>
      </c>
      <c r="F57" s="8">
        <v>4.03</v>
      </c>
      <c r="G57" s="8">
        <v>0.51</v>
      </c>
      <c r="H57" s="8">
        <v>24.63</v>
      </c>
      <c r="I57" s="8">
        <v>119.23</v>
      </c>
      <c r="J57" s="8">
        <v>2.14</v>
      </c>
      <c r="K57" s="10">
        <f>J57*100</f>
        <v>214</v>
      </c>
    </row>
    <row r="58" spans="2:11" s="6" customFormat="1" ht="13.5" customHeight="1">
      <c r="B58" s="14"/>
      <c r="C58" s="8" t="s">
        <v>12</v>
      </c>
      <c r="D58" s="9">
        <v>14</v>
      </c>
      <c r="E58" s="8">
        <v>10</v>
      </c>
      <c r="F58" s="8">
        <v>0.08</v>
      </c>
      <c r="G58" s="8">
        <v>7.25</v>
      </c>
      <c r="H58" s="8">
        <v>0.13</v>
      </c>
      <c r="I58" s="8">
        <v>66.09</v>
      </c>
      <c r="J58" s="8">
        <v>7.2</v>
      </c>
      <c r="K58" s="10">
        <f>J58*100</f>
        <v>720</v>
      </c>
    </row>
    <row r="59" spans="2:11" s="6" customFormat="1" ht="13.5" customHeight="1">
      <c r="B59" s="14"/>
      <c r="C59" s="8" t="s">
        <v>14</v>
      </c>
      <c r="D59" s="9" t="s">
        <v>15</v>
      </c>
      <c r="E59" s="8">
        <v>200</v>
      </c>
      <c r="F59" s="8">
        <v>0.13</v>
      </c>
      <c r="G59" s="8">
        <v>0.02</v>
      </c>
      <c r="H59" s="8">
        <v>15.2</v>
      </c>
      <c r="I59" s="8">
        <v>61.5</v>
      </c>
      <c r="J59" s="8">
        <v>2.87</v>
      </c>
      <c r="K59" s="10">
        <f>J59*100</f>
        <v>287</v>
      </c>
    </row>
    <row r="60" spans="2:11" s="6" customFormat="1" ht="13.5" customHeight="1">
      <c r="B60" s="14"/>
      <c r="C60" s="8" t="s">
        <v>13</v>
      </c>
      <c r="D60" s="9">
        <v>15</v>
      </c>
      <c r="E60" s="8">
        <v>30</v>
      </c>
      <c r="F60" s="8">
        <v>6.96</v>
      </c>
      <c r="G60" s="8">
        <v>8.85</v>
      </c>
      <c r="H60" s="8">
        <v>0</v>
      </c>
      <c r="I60" s="8">
        <v>107.49</v>
      </c>
      <c r="J60" s="8">
        <v>17.399999999999999</v>
      </c>
      <c r="K60" s="10">
        <f t="shared" ref="K60" si="9">J60*100</f>
        <v>1739.9999999999998</v>
      </c>
    </row>
    <row r="61" spans="2:11" s="6" customFormat="1" ht="13.5" customHeight="1">
      <c r="B61" s="14"/>
      <c r="C61" s="8"/>
      <c r="D61" s="9"/>
      <c r="E61" s="8"/>
      <c r="F61" s="8"/>
      <c r="G61" s="8"/>
      <c r="H61" s="8"/>
      <c r="I61" s="8"/>
      <c r="J61" s="8"/>
      <c r="K61" s="10"/>
    </row>
    <row r="62" spans="2:11" s="1" customFormat="1" ht="13.5" customHeight="1">
      <c r="B62" s="16"/>
      <c r="C62" s="3" t="s">
        <v>16</v>
      </c>
      <c r="D62" s="3"/>
      <c r="E62" s="4">
        <f>SUM(E56:E59)</f>
        <v>481</v>
      </c>
      <c r="F62" s="4">
        <f>SUM(F56:F59)</f>
        <v>12.55</v>
      </c>
      <c r="G62" s="4">
        <f>SUM(G56:G59)</f>
        <v>20.9</v>
      </c>
      <c r="H62" s="4">
        <f>SUM(H56:H61)</f>
        <v>87.57</v>
      </c>
      <c r="I62" s="4">
        <f>SUM(I56:I61)</f>
        <v>696.07</v>
      </c>
      <c r="J62" s="4">
        <f>SUM(J56:J61)</f>
        <v>51.769999999999996</v>
      </c>
      <c r="K62" s="4">
        <f>SUM(K56:K59)</f>
        <v>3437</v>
      </c>
    </row>
    <row r="63" spans="2:11" s="6" customFormat="1" ht="13.5" customHeight="1">
      <c r="B63" s="13" t="s">
        <v>25</v>
      </c>
      <c r="C63" s="8" t="s">
        <v>29</v>
      </c>
      <c r="D63" s="9">
        <v>121</v>
      </c>
      <c r="E63" s="8">
        <v>200</v>
      </c>
      <c r="F63" s="8">
        <v>2.97</v>
      </c>
      <c r="G63" s="8">
        <v>3.57</v>
      </c>
      <c r="H63" s="8">
        <v>6.14</v>
      </c>
      <c r="I63" s="8">
        <v>68.569999999999993</v>
      </c>
      <c r="J63" s="8">
        <v>11.95</v>
      </c>
      <c r="K63" s="10">
        <f>J63*100</f>
        <v>1195</v>
      </c>
    </row>
    <row r="64" spans="2:11" s="6" customFormat="1" ht="13.5" customHeight="1">
      <c r="B64" s="14"/>
      <c r="C64" s="8" t="s">
        <v>11</v>
      </c>
      <c r="D64" s="9"/>
      <c r="E64" s="8">
        <v>51</v>
      </c>
      <c r="F64" s="8">
        <v>4.03</v>
      </c>
      <c r="G64" s="8">
        <v>0.51</v>
      </c>
      <c r="H64" s="8">
        <v>24.63</v>
      </c>
      <c r="I64" s="8">
        <v>119.23</v>
      </c>
      <c r="J64" s="8">
        <v>2.14</v>
      </c>
      <c r="K64" s="10">
        <f>J64*100</f>
        <v>214</v>
      </c>
    </row>
    <row r="65" spans="2:11" s="6" customFormat="1" ht="13.5" customHeight="1">
      <c r="B65" s="14"/>
      <c r="C65" s="8" t="s">
        <v>13</v>
      </c>
      <c r="D65" s="9">
        <v>15</v>
      </c>
      <c r="E65" s="8">
        <v>30</v>
      </c>
      <c r="F65" s="8">
        <v>6.96</v>
      </c>
      <c r="G65" s="8">
        <v>8.85</v>
      </c>
      <c r="H65" s="8">
        <v>0</v>
      </c>
      <c r="I65" s="8">
        <v>107.49</v>
      </c>
      <c r="J65" s="8">
        <v>17.399999999999999</v>
      </c>
      <c r="K65" s="10">
        <f>J65*100</f>
        <v>1739.9999999999998</v>
      </c>
    </row>
    <row r="66" spans="2:11" s="6" customFormat="1" ht="13.5" customHeight="1">
      <c r="B66" s="14"/>
      <c r="C66" s="8" t="s">
        <v>12</v>
      </c>
      <c r="D66" s="9">
        <v>14</v>
      </c>
      <c r="E66" s="8">
        <v>10</v>
      </c>
      <c r="F66" s="8">
        <v>0.08</v>
      </c>
      <c r="G66" s="8">
        <v>7.25</v>
      </c>
      <c r="H66" s="8">
        <v>0.13</v>
      </c>
      <c r="I66" s="8">
        <v>66.09</v>
      </c>
      <c r="J66" s="8">
        <v>7.2</v>
      </c>
      <c r="K66" s="10">
        <f>J66*100</f>
        <v>720</v>
      </c>
    </row>
    <row r="67" spans="2:11" s="6" customFormat="1" ht="13.5" customHeight="1">
      <c r="B67" s="14"/>
      <c r="C67" s="8" t="s">
        <v>30</v>
      </c>
      <c r="D67" s="9">
        <v>382</v>
      </c>
      <c r="E67" s="8">
        <v>200</v>
      </c>
      <c r="F67" s="8">
        <v>4.08</v>
      </c>
      <c r="G67" s="8">
        <v>3.54</v>
      </c>
      <c r="H67" s="8">
        <v>17.579999999999998</v>
      </c>
      <c r="I67" s="8">
        <v>118.5</v>
      </c>
      <c r="J67" s="8">
        <v>13.08</v>
      </c>
      <c r="K67" s="10">
        <f>J67*100</f>
        <v>1308</v>
      </c>
    </row>
    <row r="68" spans="2:11" s="6" customFormat="1" ht="13.5" customHeight="1">
      <c r="B68" s="14"/>
      <c r="C68" s="8"/>
      <c r="D68" s="9"/>
      <c r="E68" s="8"/>
      <c r="F68" s="8"/>
      <c r="G68" s="8"/>
      <c r="H68" s="8"/>
      <c r="I68" s="8"/>
      <c r="J68" s="8"/>
      <c r="K68" s="10"/>
    </row>
    <row r="69" spans="2:11" s="1" customFormat="1" ht="13.5" customHeight="1">
      <c r="B69" s="16"/>
      <c r="C69" s="3" t="s">
        <v>16</v>
      </c>
      <c r="D69" s="3"/>
      <c r="E69" s="4">
        <f>SUM(E63:E67)</f>
        <v>491</v>
      </c>
      <c r="F69" s="4">
        <f t="shared" ref="F69:I69" si="10">SUM(F63:F67)</f>
        <v>18.12</v>
      </c>
      <c r="G69" s="4">
        <f t="shared" si="10"/>
        <v>23.72</v>
      </c>
      <c r="H69" s="4">
        <f t="shared" si="10"/>
        <v>48.48</v>
      </c>
      <c r="I69" s="4">
        <f t="shared" si="10"/>
        <v>479.88</v>
      </c>
      <c r="J69" s="4">
        <f>SUM(J63:J68)</f>
        <v>51.769999999999996</v>
      </c>
      <c r="K69" s="4">
        <f>SUM(K63:K68)</f>
        <v>5177</v>
      </c>
    </row>
    <row r="70" spans="2:11" s="6" customFormat="1" ht="13.5" customHeight="1">
      <c r="B70" s="13" t="s">
        <v>26</v>
      </c>
      <c r="C70" s="8" t="s">
        <v>33</v>
      </c>
      <c r="D70" s="9">
        <v>312</v>
      </c>
      <c r="E70" s="8">
        <v>150</v>
      </c>
      <c r="F70" s="8">
        <v>3.06</v>
      </c>
      <c r="G70" s="8">
        <v>6.05</v>
      </c>
      <c r="H70" s="8">
        <v>20.440000000000001</v>
      </c>
      <c r="I70" s="8">
        <v>148.44999999999999</v>
      </c>
      <c r="J70" s="8">
        <v>17.78</v>
      </c>
      <c r="K70" s="10">
        <f>J70*100</f>
        <v>1778</v>
      </c>
    </row>
    <row r="71" spans="2:11" s="6" customFormat="1" ht="13.5" customHeight="1">
      <c r="B71" s="14"/>
      <c r="C71" s="8" t="s">
        <v>14</v>
      </c>
      <c r="D71" s="9" t="s">
        <v>15</v>
      </c>
      <c r="E71" s="8">
        <v>200</v>
      </c>
      <c r="F71" s="8">
        <v>0.13</v>
      </c>
      <c r="G71" s="8">
        <v>0.02</v>
      </c>
      <c r="H71" s="8">
        <v>15.2</v>
      </c>
      <c r="I71" s="8">
        <v>61.5</v>
      </c>
      <c r="J71" s="8">
        <v>2.87</v>
      </c>
      <c r="K71" s="10">
        <f t="shared" ref="K71:K79" si="11">J71*100</f>
        <v>287</v>
      </c>
    </row>
    <row r="72" spans="2:11" s="6" customFormat="1" ht="13.5" customHeight="1">
      <c r="B72" s="14"/>
      <c r="C72" s="8" t="s">
        <v>11</v>
      </c>
      <c r="D72" s="9"/>
      <c r="E72" s="8">
        <v>51</v>
      </c>
      <c r="F72" s="8">
        <v>4.03</v>
      </c>
      <c r="G72" s="8">
        <v>0.51</v>
      </c>
      <c r="H72" s="8">
        <v>24.63</v>
      </c>
      <c r="I72" s="8">
        <v>119.23</v>
      </c>
      <c r="J72" s="8">
        <v>2.14</v>
      </c>
      <c r="K72" s="10">
        <f t="shared" si="11"/>
        <v>214</v>
      </c>
    </row>
    <row r="73" spans="2:11" s="6" customFormat="1" ht="13.5" customHeight="1">
      <c r="B73" s="14"/>
      <c r="C73" s="8" t="s">
        <v>34</v>
      </c>
      <c r="D73" s="9">
        <v>243</v>
      </c>
      <c r="E73" s="8">
        <v>55</v>
      </c>
      <c r="F73" s="8">
        <v>5.55</v>
      </c>
      <c r="G73" s="8">
        <v>15.55</v>
      </c>
      <c r="H73" s="8">
        <v>0.25</v>
      </c>
      <c r="I73" s="8">
        <v>163.15</v>
      </c>
      <c r="J73" s="8">
        <v>35.46</v>
      </c>
      <c r="K73" s="10">
        <v>3546</v>
      </c>
    </row>
    <row r="74" spans="2:11" s="6" customFormat="1">
      <c r="B74" s="14"/>
      <c r="C74" s="8"/>
      <c r="D74" s="9"/>
      <c r="E74" s="8"/>
      <c r="F74" s="8"/>
      <c r="G74" s="8"/>
      <c r="H74" s="8"/>
      <c r="I74" s="8"/>
      <c r="J74" s="8"/>
      <c r="K74" s="10"/>
    </row>
    <row r="75" spans="2:11" s="1" customFormat="1">
      <c r="B75" s="16"/>
      <c r="C75" s="3" t="s">
        <v>16</v>
      </c>
      <c r="D75" s="3"/>
      <c r="E75" s="4">
        <f t="shared" ref="E75:K75" si="12">SUM(E70:E74)</f>
        <v>456</v>
      </c>
      <c r="F75" s="4">
        <f t="shared" si="12"/>
        <v>12.77</v>
      </c>
      <c r="G75" s="4">
        <f t="shared" si="12"/>
        <v>22.13</v>
      </c>
      <c r="H75" s="4">
        <f t="shared" si="12"/>
        <v>60.519999999999996</v>
      </c>
      <c r="I75" s="4">
        <f t="shared" si="12"/>
        <v>492.33000000000004</v>
      </c>
      <c r="J75" s="4">
        <f t="shared" si="12"/>
        <v>58.25</v>
      </c>
      <c r="K75" s="4">
        <f t="shared" si="12"/>
        <v>5825</v>
      </c>
    </row>
    <row r="76" spans="2:11" s="6" customFormat="1" ht="13.5" customHeight="1">
      <c r="B76" s="13" t="s">
        <v>27</v>
      </c>
      <c r="C76" s="8" t="s">
        <v>33</v>
      </c>
      <c r="D76" s="9">
        <v>312</v>
      </c>
      <c r="E76" s="8">
        <v>150</v>
      </c>
      <c r="F76" s="8">
        <v>3.06</v>
      </c>
      <c r="G76" s="8">
        <v>6.05</v>
      </c>
      <c r="H76" s="8">
        <v>20.440000000000001</v>
      </c>
      <c r="I76" s="8">
        <v>148.44999999999999</v>
      </c>
      <c r="J76" s="8">
        <v>17.78</v>
      </c>
      <c r="K76" s="10">
        <f t="shared" si="11"/>
        <v>1778</v>
      </c>
    </row>
    <row r="77" spans="2:11" s="6" customFormat="1" ht="13.5" customHeight="1">
      <c r="B77" s="14"/>
      <c r="C77" s="8" t="s">
        <v>11</v>
      </c>
      <c r="D77" s="9"/>
      <c r="E77" s="8">
        <v>51</v>
      </c>
      <c r="F77" s="8">
        <v>4.03</v>
      </c>
      <c r="G77" s="8">
        <v>0.51</v>
      </c>
      <c r="H77" s="8">
        <v>24.63</v>
      </c>
      <c r="I77" s="8">
        <v>119.23</v>
      </c>
      <c r="J77" s="8">
        <v>2.14</v>
      </c>
      <c r="K77" s="10">
        <f t="shared" si="11"/>
        <v>214</v>
      </c>
    </row>
    <row r="78" spans="2:11" s="6" customFormat="1" ht="13.5" customHeight="1">
      <c r="B78" s="14"/>
      <c r="C78" s="8" t="s">
        <v>14</v>
      </c>
      <c r="D78" s="9" t="s">
        <v>15</v>
      </c>
      <c r="E78" s="8">
        <v>200</v>
      </c>
      <c r="F78" s="8">
        <v>0.13</v>
      </c>
      <c r="G78" s="8">
        <v>0.02</v>
      </c>
      <c r="H78" s="8">
        <v>15.2</v>
      </c>
      <c r="I78" s="8">
        <v>61.5</v>
      </c>
      <c r="J78" s="8">
        <v>2.87</v>
      </c>
      <c r="K78" s="10">
        <f t="shared" si="11"/>
        <v>287</v>
      </c>
    </row>
    <row r="79" spans="2:11" s="6" customFormat="1" ht="13.5" customHeight="1">
      <c r="B79" s="14"/>
      <c r="C79" s="8" t="s">
        <v>34</v>
      </c>
      <c r="D79" s="9">
        <v>243</v>
      </c>
      <c r="E79" s="8">
        <v>55</v>
      </c>
      <c r="F79" s="8">
        <v>5.55</v>
      </c>
      <c r="G79" s="8">
        <v>15.55</v>
      </c>
      <c r="H79" s="8">
        <v>0.25</v>
      </c>
      <c r="I79" s="8">
        <v>163.15</v>
      </c>
      <c r="J79" s="8">
        <v>35.46</v>
      </c>
      <c r="K79" s="10">
        <f t="shared" si="11"/>
        <v>3546</v>
      </c>
    </row>
    <row r="80" spans="2:11" s="6" customFormat="1" ht="13.5" customHeight="1">
      <c r="B80" s="14"/>
      <c r="C80" s="8"/>
      <c r="D80" s="9"/>
      <c r="E80" s="8"/>
      <c r="F80" s="8"/>
      <c r="G80" s="8"/>
      <c r="H80" s="8"/>
      <c r="I80" s="8"/>
      <c r="J80" s="8"/>
      <c r="K80" s="10"/>
    </row>
    <row r="81" spans="2:11" s="1" customFormat="1" ht="13.5" customHeight="1">
      <c r="B81" s="16"/>
      <c r="C81" s="3" t="s">
        <v>16</v>
      </c>
      <c r="D81" s="3"/>
      <c r="E81" s="4">
        <f t="shared" ref="E81:K81" si="13">SUM(E76:E80)</f>
        <v>456</v>
      </c>
      <c r="F81" s="4">
        <f t="shared" si="13"/>
        <v>12.77</v>
      </c>
      <c r="G81" s="4">
        <f t="shared" si="13"/>
        <v>22.13</v>
      </c>
      <c r="H81" s="4">
        <f t="shared" si="13"/>
        <v>60.519999999999996</v>
      </c>
      <c r="I81" s="4">
        <f t="shared" si="13"/>
        <v>492.33000000000004</v>
      </c>
      <c r="J81" s="4">
        <f t="shared" si="13"/>
        <v>58.25</v>
      </c>
      <c r="K81" s="4">
        <f t="shared" si="13"/>
        <v>5825</v>
      </c>
    </row>
    <row r="85" spans="2:11">
      <c r="C85" t="s">
        <v>36</v>
      </c>
      <c r="F85" t="s">
        <v>37</v>
      </c>
    </row>
  </sheetData>
  <mergeCells count="20">
    <mergeCell ref="B63:B69"/>
    <mergeCell ref="B70:B75"/>
    <mergeCell ref="B76:B81"/>
    <mergeCell ref="C3:C4"/>
    <mergeCell ref="D3:D4"/>
    <mergeCell ref="B31:B36"/>
    <mergeCell ref="B37:B43"/>
    <mergeCell ref="B44:B49"/>
    <mergeCell ref="B50:B55"/>
    <mergeCell ref="B56:B62"/>
    <mergeCell ref="B3:B4"/>
    <mergeCell ref="B5:B11"/>
    <mergeCell ref="B12:B17"/>
    <mergeCell ref="B18:B24"/>
    <mergeCell ref="B25:B30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Win10</cp:lastModifiedBy>
  <cp:lastPrinted>2022-03-19T14:53:03Z</cp:lastPrinted>
  <dcterms:created xsi:type="dcterms:W3CDTF">2015-06-05T18:19:00Z</dcterms:created>
  <dcterms:modified xsi:type="dcterms:W3CDTF">2022-03-22T12:44:49Z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3484C00A1C454A8C8910FF8B08F1ECC8</vt:lpwstr>
  </property>
  <property fmtid="{D5CDD505-2E9C-101B-9397-08002B2CF9AE}" pid="3" name="KSOProductBuildVer">
    <vt:lpwstr>1049-11.2.0.11029</vt:lpwstr>
  </property>
</Properties>
</file>